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Пестеля д. 19" sheetId="1" r:id="rId1"/>
  </sheets>
  <externalReferences>
    <externalReference r:id="rId2"/>
  </externalReferences>
  <definedNames>
    <definedName name="АДРЕС" localSheetId="0">'ул Пестеля д. 19'!$B$3</definedName>
    <definedName name="АДРЕС">#REF!</definedName>
    <definedName name="АДРЕС2">#REF!</definedName>
    <definedName name="ВХДОЛГ" localSheetId="0">'ул Пестеля д. 19'!$G$9</definedName>
    <definedName name="ВХДОЛГ">#REF!</definedName>
    <definedName name="ВХСАЛЬДО" localSheetId="0">'ул Пестеля д. 19'!$D$9</definedName>
    <definedName name="ВХСАЛЬДО">#REF!</definedName>
    <definedName name="ВХСАЛЬДО3МЕС">#REF!</definedName>
    <definedName name="ДОГОВОР" localSheetId="0">'ул Пестеля д. 19'!$B$4</definedName>
    <definedName name="ДОГОВОР">#REF!</definedName>
    <definedName name="ДОЛГ" localSheetId="0">'ул Пестеля д. 19'!$A$9</definedName>
    <definedName name="ДОЛГ">#REF!</definedName>
    <definedName name="ЗАТРАЧЕНОК" localSheetId="0">'ул Пестеля д. 19'!$D$41</definedName>
    <definedName name="ЗАТРАЧЕНОК">#REF!</definedName>
    <definedName name="ЗАТРАЧЕНОТ" localSheetId="0">'ул Пестеля д. 19'!$D$40</definedName>
    <definedName name="ЗАТРАЧЕНОТ">#REF!</definedName>
    <definedName name="ЗАТРЕМ" localSheetId="0">'ул Пестеля д. 19'!$D$57</definedName>
    <definedName name="ЗАТРЕМ">#REF!</definedName>
    <definedName name="ИСХДОЛГ" localSheetId="0">'ул Пестеля д. 19'!$G$46</definedName>
    <definedName name="ИСХДОЛГ">#REF!</definedName>
    <definedName name="ИСХСАЛЬДО" localSheetId="0">'ул Пестеля д. 19'!$D$46</definedName>
    <definedName name="ИСХСАЛЬДО">#REF!</definedName>
    <definedName name="ИСХСАЛЬДО3МЕС">#REF!</definedName>
    <definedName name="КАП" localSheetId="0">'ул Пестеля д. 19'!$C$41</definedName>
    <definedName name="КАП">#REF!</definedName>
    <definedName name="КАПРЕМ">#REF!</definedName>
    <definedName name="КПЕРЕЧИСК" localSheetId="0">'ул Пестеля д. 19'!$G$41</definedName>
    <definedName name="КПЕРЕЧИСК">#REF!</definedName>
    <definedName name="КПЕРЕЧИСТ" localSheetId="0">'ул Пестеля д. 19'!$G$40</definedName>
    <definedName name="КПЕРЕЧИСТ">#REF!</definedName>
    <definedName name="НАЧЗАГОД">#REF!</definedName>
    <definedName name="НАЧЗАГОДНЕЖ">#REF!</definedName>
    <definedName name="НАЧРЕМ" localSheetId="0">'ул Пестеля д. 19'!$D$55</definedName>
    <definedName name="НАЧРЕМ">#REF!</definedName>
    <definedName name="НЕЖНАЧРЕМ" localSheetId="0">'ул Пестеля д. 19'!$D$56</definedName>
    <definedName name="НЕЖНАЧРЕМ">#REF!</definedName>
    <definedName name="ОПАЛЧЕНОТ" localSheetId="0">'ул Пестеля д. 19'!$E$40</definedName>
    <definedName name="ОПАЛЧЕНОТ">#REF!</definedName>
    <definedName name="ОПЛАЧЕНОК" localSheetId="0">'ул Пестеля д. 19'!$E$41</definedName>
    <definedName name="ОПЛАЧЕНОК">#REF!</definedName>
    <definedName name="ОСВОЕНО">#REF!</definedName>
    <definedName name="ОСТ" localSheetId="0">'ул Пестеля д. 19'!$A$46</definedName>
    <definedName name="ОСТ">#REF!</definedName>
    <definedName name="ПЛОЩАДЬ" localSheetId="0">'ул Пестеля д. 19'!$B$5</definedName>
    <definedName name="ПЛОЩАДЬ">#REF!</definedName>
    <definedName name="ПЛОЩАДЬДОМА">#REF!</definedName>
    <definedName name="РАЗМЕРПЛАТЫ" localSheetId="0">'ул Пестеля д. 19'!$C$11</definedName>
    <definedName name="РАЗМЕРПЛАТЫ">#REF!</definedName>
    <definedName name="СНРЕМ" localSheetId="0">'ул Пестеля д. 19'!#REF!</definedName>
    <definedName name="СНРЕМ">#REF!</definedName>
    <definedName name="ТАРОТОП" localSheetId="0">'ул Пестеля д. 19'!$C$16</definedName>
    <definedName name="ТАРОТОП">#REF!</definedName>
    <definedName name="ТАРХВС" localSheetId="0">'ул Пестеля д. 19'!$C$17</definedName>
    <definedName name="ТАРХВС">#REF!</definedName>
    <definedName name="ТБО" localSheetId="0">'ул Пестеля д. 19'!$C$13</definedName>
    <definedName name="ТБО">#REF!</definedName>
    <definedName name="ТБОНАЧ" localSheetId="0">'ул Пестеля д. 19'!$D$13</definedName>
    <definedName name="ТБОНАЧ">#REF!</definedName>
    <definedName name="ТБОНЕД" localSheetId="0">'ул Пестеля д. 19'!$F$13</definedName>
    <definedName name="ТБОНЕД">#REF!</definedName>
    <definedName name="ТБООПЛ" localSheetId="0">'ул Пестеля д. 19'!$E$13</definedName>
    <definedName name="ТБООПЛ">#REF!</definedName>
    <definedName name="ТБОПОСТ" localSheetId="0">'ул Пестеля д. 19'!$G$13</definedName>
    <definedName name="ТБОПОСТ">#REF!</definedName>
    <definedName name="ТЕК" localSheetId="0">'ул Пестеля д. 19'!$C$40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0" i="1"/>
  <c r="F42" i="1" s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<sst xmlns="http://schemas.openxmlformats.org/spreadsheetml/2006/main" count="66" uniqueCount="63">
  <si>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</si>
  <si>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</si>
  <si>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Пестеля д. 19</t>
  </si>
  <si>
    <t>Договор управления №:</t>
  </si>
  <si>
    <t xml:space="preserve">№ 241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</si>
  <si>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</si>
  <si>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</si>
  <si>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</si>
  <si>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</si>
  <si>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</si>
  <si>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</si>
  <si>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</si>
  <si>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</si>
  <si>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</si>
  <si>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</si>
  <si>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</si>
  <si>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</si>
  <si>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</si>
  <si>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</si>
  <si>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ХВС</t>
  </si>
  <si>
    <t>Водоотведение ХВ</t>
  </si>
  <si>
    <t>Электроэнергия</t>
  </si>
  <si>
    <t>Прочие услуги</t>
  </si>
  <si>
    <t>Вывоз ТБО</t>
  </si>
  <si>
    <t>Лифт</t>
  </si>
  <si>
    <t>Домофон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</si>
  <si>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</si>
  <si>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</si>
  <si>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</si>
  <si>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</si>
  <si>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</si>
  <si>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</si>
  <si>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</si>
  <si>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</si>
  <si>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</si>
  <si>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</si>
  <si>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</si>
  <si>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Замена канализации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</si>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</sst>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3" fillId="0" borderId="22" xfId="0" applyNumberFormat="1" applyFont="1" applyBorder="1" applyAlignment="1"/>
    <xf numFmtId="0" fontId="0" fillId="0" borderId="12" xfId="0" applyBorder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3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3" fillId="0" borderId="24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30" xfId="0" applyNumberFormat="1" applyFont="1" applyBorder="1" applyAlignment="1">
      <alignment wrapText="1"/>
    </xf>
    <xf numFmtId="2" fontId="0" fillId="0" borderId="31" xfId="0" applyNumberFormat="1" applyBorder="1" applyAlignment="1">
      <alignment wrapText="1"/>
    </xf>
    <xf numFmtId="2" fontId="0" fillId="0" borderId="27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:CS714"/>
  <sheetViews>
    <sheetView tabSelected="1" topLeftCell="A45" workbookViewId="0">
      <selection activeCell="G62" sqref="G62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3713.8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158484.96999999968</v>
      </c>
      <c r="E9" s="10" t="s">
        <v>8</v>
      </c>
      <c r="F9" s="11"/>
      <c r="G9" s="9">
        <v>38295.5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369104.19000000012</v>
      </c>
      <c r="E13" s="24">
        <v>329211.06000000046</v>
      </c>
      <c r="F13" s="25">
        <f>ТБОНАЧ-ТБООПЛ</f>
        <v>39893.129999999655</v>
      </c>
      <c r="G13" s="26">
        <f>ТБООПЛ</f>
        <v>329211.06000000046</v>
      </c>
    </row>
    <row r="14" spans="1:7" ht="13.5" thickBot="1" x14ac:dyDescent="0.25">
      <c r="A14" s="27"/>
      <c r="B14" s="28" t="s">
        <v>17</v>
      </c>
      <c r="C14" s="29"/>
      <c r="D14" s="30">
        <f>D13</f>
        <v>369104.19000000012</v>
      </c>
      <c r="E14" s="30">
        <f>E13</f>
        <v>329211.06000000046</v>
      </c>
      <c r="F14" s="30">
        <f>F13</f>
        <v>39893.129999999655</v>
      </c>
      <c r="G14" s="30">
        <f>SUM(ТБОПОСТ)</f>
        <v>329211.06000000046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25.95</v>
      </c>
      <c r="D16" s="24">
        <v>52390.120000000024</v>
      </c>
      <c r="E16" s="24">
        <v>31195.940000000017</v>
      </c>
      <c r="F16" s="25">
        <f t="shared" ref="F16:F25" si="0">D16-E16</f>
        <v>21194.180000000008</v>
      </c>
      <c r="G16" s="26">
        <f t="shared" ref="G16:G25" si="1">E16</f>
        <v>31195.940000000017</v>
      </c>
    </row>
    <row r="17" spans="1:7" x14ac:dyDescent="0.2">
      <c r="A17" s="34"/>
      <c r="B17" s="35" t="s">
        <v>20</v>
      </c>
      <c r="C17" s="23">
        <v>17.79</v>
      </c>
      <c r="D17" s="24">
        <v>35675.060000000005</v>
      </c>
      <c r="E17" s="24">
        <v>21131.45</v>
      </c>
      <c r="F17" s="25">
        <f t="shared" si="0"/>
        <v>14543.610000000004</v>
      </c>
      <c r="G17" s="26">
        <f t="shared" si="1"/>
        <v>21131.45</v>
      </c>
    </row>
    <row r="18" spans="1:7" x14ac:dyDescent="0.2">
      <c r="A18" s="34"/>
      <c r="B18" s="35" t="s">
        <v>21</v>
      </c>
      <c r="C18" s="23">
        <v>4.4400000000000004</v>
      </c>
      <c r="D18" s="24">
        <v>174983.71000000005</v>
      </c>
      <c r="E18" s="24">
        <v>169340.01000000004</v>
      </c>
      <c r="F18" s="25">
        <f t="shared" si="0"/>
        <v>5643.7000000000116</v>
      </c>
      <c r="G18" s="26">
        <f t="shared" si="1"/>
        <v>169340.01000000004</v>
      </c>
    </row>
    <row r="19" spans="1:7" x14ac:dyDescent="0.2">
      <c r="A19" s="34"/>
      <c r="B19" s="35"/>
      <c r="C19" s="23"/>
      <c r="D19" s="24"/>
      <c r="E19" s="24"/>
      <c r="F19" s="25">
        <f t="shared" si="0"/>
        <v>0</v>
      </c>
      <c r="G19" s="26">
        <f t="shared" si="1"/>
        <v>0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263048.89000000007</v>
      </c>
      <c r="E26" s="30">
        <f>SUM(E16:E25)</f>
        <v>221667.40000000005</v>
      </c>
      <c r="F26" s="30">
        <f>SUM(F16:F25)</f>
        <v>41381.49000000002</v>
      </c>
      <c r="G26" s="30">
        <f>SUM(G16:G25)</f>
        <v>221667.40000000005</v>
      </c>
    </row>
    <row r="27" spans="1:7" x14ac:dyDescent="0.2">
      <c r="A27" s="31" t="s">
        <v>22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23</v>
      </c>
      <c r="C28" s="23">
        <v>4.5999999999999996</v>
      </c>
      <c r="D28" s="24">
        <v>137514.93000000002</v>
      </c>
      <c r="E28" s="24">
        <v>120299.66</v>
      </c>
      <c r="F28" s="25">
        <f>D28-E28</f>
        <v>17215.270000000019</v>
      </c>
      <c r="G28" s="26">
        <f t="shared" ref="G28:G37" si="2">E28</f>
        <v>120299.66</v>
      </c>
    </row>
    <row r="29" spans="1:7" x14ac:dyDescent="0.2">
      <c r="A29" s="34"/>
      <c r="B29" s="35" t="s">
        <v>24</v>
      </c>
      <c r="C29" s="23">
        <v>3.15</v>
      </c>
      <c r="D29" s="24">
        <v>127969.43999999996</v>
      </c>
      <c r="E29" s="24">
        <v>116939.20999999999</v>
      </c>
      <c r="F29" s="25">
        <f>D29-E29</f>
        <v>11030.229999999967</v>
      </c>
      <c r="G29" s="26">
        <f t="shared" si="2"/>
        <v>116939.20999999999</v>
      </c>
    </row>
    <row r="30" spans="1:7" x14ac:dyDescent="0.2">
      <c r="A30" s="34"/>
      <c r="B30" s="35" t="s">
        <v>25</v>
      </c>
      <c r="C30" s="23">
        <v>0</v>
      </c>
      <c r="D30" s="24">
        <v>1975</v>
      </c>
      <c r="E30" s="24">
        <v>1570</v>
      </c>
      <c r="F30" s="25">
        <f t="shared" ref="F30:F37" si="3">D30-E30</f>
        <v>405</v>
      </c>
      <c r="G30" s="26">
        <f t="shared" si="2"/>
        <v>1570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26</v>
      </c>
      <c r="C38" s="29"/>
      <c r="D38" s="30">
        <f>SUM(D28:D37)</f>
        <v>267459.37</v>
      </c>
      <c r="E38" s="30">
        <f>SUM(E28:E37)</f>
        <v>238808.87</v>
      </c>
      <c r="F38" s="30">
        <f>SUM(F28:F37)</f>
        <v>28650.499999999985</v>
      </c>
      <c r="G38" s="30">
        <f>SUM(G28:G37)</f>
        <v>238808.87</v>
      </c>
    </row>
    <row r="39" spans="1:7" ht="12.75" customHeight="1" x14ac:dyDescent="0.2">
      <c r="A39" s="16" t="s">
        <v>27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28</v>
      </c>
      <c r="C40" s="23">
        <v>1.6500000000000004</v>
      </c>
      <c r="D40" s="24">
        <v>67032.959999999963</v>
      </c>
      <c r="E40" s="24">
        <v>61255.45</v>
      </c>
      <c r="F40" s="25">
        <f>ЗАТРАЧЕНОТ-ОПАЛЧЕНОТ</f>
        <v>5777.5099999999657</v>
      </c>
      <c r="G40" s="45">
        <v>6986.43</v>
      </c>
    </row>
    <row r="41" spans="1:7" x14ac:dyDescent="0.2">
      <c r="A41" s="21"/>
      <c r="B41" s="35" t="s">
        <v>29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26</v>
      </c>
      <c r="C42" s="40"/>
      <c r="D42" s="30">
        <f>SUM(D40:D41)</f>
        <v>67032.959999999963</v>
      </c>
      <c r="E42" s="30">
        <f>E41+E40</f>
        <v>61255.45</v>
      </c>
      <c r="F42" s="30">
        <f>F41+F40</f>
        <v>5777.5099999999657</v>
      </c>
      <c r="G42" s="30">
        <f>КПЕРЕЧИСТ+КПЕРЕЧИСК</f>
        <v>6986.43</v>
      </c>
    </row>
    <row r="43" spans="1:7" x14ac:dyDescent="0.2">
      <c r="A43" s="31" t="s">
        <v>30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966645.41000000015</v>
      </c>
      <c r="E44" s="30">
        <f>E42+E38+E26+E14</f>
        <v>850942.78000000049</v>
      </c>
      <c r="F44" s="30">
        <f>F42+F38+F26+F14</f>
        <v>115702.62999999963</v>
      </c>
      <c r="G44" s="30">
        <f>G42+G38+G26+G14</f>
        <v>796673.76000000047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31</v>
      </c>
      <c r="B46" s="7"/>
      <c r="C46" s="8"/>
      <c r="D46" s="51">
        <v>274187.60000000027</v>
      </c>
      <c r="E46" s="10" t="s">
        <v>8</v>
      </c>
      <c r="F46" s="11"/>
      <c r="G46" s="9">
        <v>160914.68000000005</v>
      </c>
    </row>
    <row r="50" spans="1:7" ht="15" x14ac:dyDescent="0.25">
      <c r="A50" s="5" t="s">
        <v>32</v>
      </c>
      <c r="B50" s="5"/>
      <c r="C50" s="5"/>
      <c r="D50" s="6"/>
      <c r="E50" s="52"/>
      <c r="F50" s="52"/>
    </row>
    <row r="52" spans="1:7" x14ac:dyDescent="0.2">
      <c r="A52" s="3" t="s">
        <v>33</v>
      </c>
      <c r="C52" s="53"/>
      <c r="D52" s="53"/>
      <c r="E52" s="53"/>
    </row>
    <row r="54" spans="1:7" x14ac:dyDescent="0.2">
      <c r="A54" s="2" t="s">
        <v>34</v>
      </c>
      <c r="D54" s="54">
        <v>5282.2</v>
      </c>
      <c r="E54" s="55"/>
    </row>
    <row r="55" spans="1:7" x14ac:dyDescent="0.2">
      <c r="A55" s="56" t="s">
        <v>35</v>
      </c>
      <c r="B55" s="57"/>
      <c r="D55" s="58">
        <v>61255.450000000033</v>
      </c>
      <c r="E55" s="58"/>
    </row>
    <row r="56" spans="1:7" x14ac:dyDescent="0.2">
      <c r="B56" s="57"/>
      <c r="D56" s="59">
        <v>0</v>
      </c>
      <c r="E56" s="59"/>
    </row>
    <row r="57" spans="1:7" x14ac:dyDescent="0.2">
      <c r="A57" s="60" t="s">
        <v>36</v>
      </c>
      <c r="B57" s="60"/>
      <c r="D57" s="61">
        <v>6986.43</v>
      </c>
      <c r="E57" s="61"/>
    </row>
    <row r="58" spans="1:7" x14ac:dyDescent="0.2">
      <c r="A58" s="62" t="s">
        <v>37</v>
      </c>
      <c r="B58" s="63"/>
      <c r="C58" s="63"/>
      <c r="D58" s="63"/>
      <c r="E58" s="63"/>
      <c r="F58" s="63">
        <v>6986.43</v>
      </c>
      <c r="G58" s="64"/>
    </row>
    <row r="59" spans="1:7" x14ac:dyDescent="0.2">
      <c r="A59" s="65" t="s">
        <v>38</v>
      </c>
      <c r="B59" s="65"/>
      <c r="C59" s="65"/>
      <c r="D59" s="66">
        <v>59551.22</v>
      </c>
      <c r="E59" s="67"/>
      <c r="F59" s="68"/>
      <c r="G59" s="68"/>
    </row>
    <row r="60" spans="1:7" s="65" customFormat="1" x14ac:dyDescent="0.2"/>
    <row r="61" spans="1:7" s="65" customFormat="1" x14ac:dyDescent="0.2">
      <c r="A61" s="69" t="s">
        <v>39</v>
      </c>
    </row>
    <row r="62" spans="1:7" s="65" customFormat="1" x14ac:dyDescent="0.2"/>
    <row r="63" spans="1:7" s="65" customFormat="1" x14ac:dyDescent="0.2">
      <c r="A63" s="70" t="s">
        <v>40</v>
      </c>
      <c r="B63" s="70"/>
      <c r="D63" s="71">
        <v>300</v>
      </c>
      <c r="E63" s="72"/>
    </row>
    <row r="64" spans="1:7" s="65" customFormat="1" x14ac:dyDescent="0.2">
      <c r="A64" s="70" t="s">
        <v>41</v>
      </c>
      <c r="B64" s="70"/>
      <c r="D64" s="73">
        <v>0</v>
      </c>
      <c r="E64" s="74"/>
    </row>
    <row r="65" spans="1:97" s="65" customFormat="1" x14ac:dyDescent="0.2">
      <c r="A65" s="70" t="s">
        <v>42</v>
      </c>
      <c r="B65" s="70"/>
      <c r="D65" s="73">
        <v>1200</v>
      </c>
      <c r="E65" s="74"/>
    </row>
    <row r="66" spans="1:97" s="65" customFormat="1" x14ac:dyDescent="0.2">
      <c r="A66" s="70" t="s">
        <v>43</v>
      </c>
      <c r="B66" s="70"/>
      <c r="D66" s="73">
        <v>0</v>
      </c>
      <c r="E66" s="74"/>
    </row>
    <row r="67" spans="1:97" s="65" customFormat="1" x14ac:dyDescent="0.2">
      <c r="A67" s="70" t="s">
        <v>44</v>
      </c>
      <c r="B67" s="70"/>
      <c r="D67" s="75">
        <v>0</v>
      </c>
      <c r="E67" s="76"/>
    </row>
    <row r="68" spans="1:97" s="65" customFormat="1" x14ac:dyDescent="0.2">
      <c r="A68" s="77" t="s">
        <v>45</v>
      </c>
      <c r="B68" s="77"/>
      <c r="C68" s="77"/>
      <c r="D68" s="77"/>
      <c r="E68" s="77"/>
      <c r="F68" s="77" t="s">
        <v>46</v>
      </c>
      <c r="G68" s="77"/>
    </row>
    <row r="69" spans="1:97" s="65" customFormat="1" x14ac:dyDescent="0.2">
      <c r="A69" s="78" t="s">
        <v>47</v>
      </c>
      <c r="B69" s="78"/>
      <c r="D69" s="79">
        <v>1500</v>
      </c>
      <c r="E69" s="80"/>
    </row>
    <row r="70" spans="1:97" s="65" customFormat="1" x14ac:dyDescent="0.2"/>
    <row r="71" spans="1:97" s="65" customFormat="1" x14ac:dyDescent="0.2"/>
    <row r="72" spans="1:97" s="65" customFormat="1" x14ac:dyDescent="0.2"/>
    <row r="73" spans="1:97" s="65" customFormat="1" x14ac:dyDescent="0.2"/>
    <row r="74" spans="1:97" s="65" customFormat="1" x14ac:dyDescent="0.2">
      <c r="A74" s="81" t="s">
        <v>48</v>
      </c>
      <c r="B74" s="81"/>
      <c r="C74" s="81"/>
      <c r="D74" s="81"/>
      <c r="E74" s="81"/>
      <c r="F74" s="81"/>
      <c r="G74" s="81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5" customFormat="1" x14ac:dyDescent="0.2">
      <c r="A75" s="81" t="s">
        <v>49</v>
      </c>
      <c r="B75" s="81"/>
      <c r="C75" s="81"/>
      <c r="D75" s="81"/>
      <c r="E75" s="81"/>
      <c r="F75" s="81"/>
      <c r="G75" s="81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5" customFormat="1" x14ac:dyDescent="0.2">
      <c r="A76" s="81" t="s">
        <v>50</v>
      </c>
      <c r="B76" s="81"/>
      <c r="C76" s="81"/>
      <c r="D76" s="81"/>
      <c r="E76" s="81"/>
      <c r="F76" s="81"/>
      <c r="G76" s="81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5" customFormat="1" x14ac:dyDescent="0.2">
      <c r="A77" s="82"/>
      <c r="B77" s="82"/>
      <c r="C77" s="82"/>
      <c r="D77" s="82"/>
      <c r="E77" s="82"/>
      <c r="F77" s="82"/>
      <c r="G77" s="82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5" customFormat="1" x14ac:dyDescent="0.2">
      <c r="A78" s="81" t="s">
        <v>51</v>
      </c>
      <c r="B78" s="81"/>
      <c r="C78" s="81"/>
      <c r="D78" s="81"/>
      <c r="E78" s="81"/>
      <c r="F78" s="81"/>
      <c r="G78" s="81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5" customFormat="1" x14ac:dyDescent="0.2">
      <c r="A79" s="81" t="s">
        <v>52</v>
      </c>
      <c r="B79" s="81"/>
      <c r="C79" s="81"/>
      <c r="D79" s="81"/>
      <c r="E79" s="81"/>
      <c r="F79" s="81"/>
      <c r="G79" s="81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5" customFormat="1" x14ac:dyDescent="0.2">
      <c r="A80" s="81" t="s">
        <v>53</v>
      </c>
      <c r="B80" s="81"/>
      <c r="C80" s="81"/>
      <c r="D80" s="81"/>
      <c r="E80" s="81"/>
      <c r="F80" s="81"/>
      <c r="G80" s="81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5" customFormat="1" x14ac:dyDescent="0.2">
      <c r="A81" s="82"/>
      <c r="B81" s="82"/>
      <c r="C81" s="82"/>
      <c r="D81" s="82"/>
      <c r="E81" s="82"/>
      <c r="F81" s="82"/>
      <c r="G81" s="82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5" customFormat="1" x14ac:dyDescent="0.2">
      <c r="A82" s="81" t="s">
        <v>54</v>
      </c>
      <c r="B82" s="81"/>
      <c r="C82" s="81"/>
      <c r="D82" s="81"/>
      <c r="E82" s="81"/>
      <c r="F82" s="81"/>
      <c r="G82" s="81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5" customFormat="1" x14ac:dyDescent="0.2">
      <c r="A83" s="81" t="s">
        <v>55</v>
      </c>
      <c r="B83" s="81"/>
      <c r="C83" s="81"/>
      <c r="D83" s="81"/>
      <c r="E83" s="81"/>
      <c r="F83" s="81"/>
      <c r="G83" s="81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5" customFormat="1" x14ac:dyDescent="0.2">
      <c r="A84" s="81" t="s">
        <v>56</v>
      </c>
      <c r="B84" s="81"/>
      <c r="C84" s="81"/>
      <c r="D84" s="81"/>
      <c r="E84" s="81"/>
      <c r="F84" s="81"/>
      <c r="G84" s="81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5" customFormat="1" x14ac:dyDescent="0.2">
      <c r="A85" s="82"/>
      <c r="B85" s="82"/>
      <c r="C85" s="82"/>
      <c r="D85" s="82"/>
      <c r="E85" s="82"/>
      <c r="F85" s="82"/>
      <c r="G85" s="82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5" customFormat="1" x14ac:dyDescent="0.2">
      <c r="A86" s="81" t="s">
        <v>57</v>
      </c>
      <c r="B86" s="81"/>
      <c r="C86" s="81"/>
      <c r="D86" s="81"/>
      <c r="E86" s="81"/>
      <c r="F86" s="81"/>
      <c r="G86" s="81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5" customFormat="1" x14ac:dyDescent="0.2">
      <c r="A87" s="81" t="s">
        <v>58</v>
      </c>
      <c r="B87" s="81"/>
      <c r="C87" s="81"/>
      <c r="D87" s="81"/>
      <c r="E87" s="81"/>
      <c r="F87" s="81"/>
      <c r="G87" s="81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5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5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5" customFormat="1" ht="15" x14ac:dyDescent="0.25">
      <c r="A90" s="83" t="s">
        <v>59</v>
      </c>
      <c r="B90" s="83"/>
      <c r="C90" s="83"/>
      <c r="D90" s="83"/>
      <c r="E90" s="83"/>
      <c r="F90" s="84" t="s">
        <v>60</v>
      </c>
      <c r="G90" s="84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5" customFormat="1" ht="15" x14ac:dyDescent="0.25">
      <c r="A91" s="83"/>
      <c r="B91" s="83"/>
      <c r="C91" s="83"/>
      <c r="D91" s="83"/>
      <c r="E91" s="83"/>
      <c r="F91" s="85"/>
      <c r="G91" s="85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5" customFormat="1" ht="15" x14ac:dyDescent="0.25">
      <c r="A92" s="83"/>
      <c r="B92" s="83"/>
      <c r="C92" s="83"/>
      <c r="D92" s="83"/>
      <c r="E92" s="83"/>
      <c r="F92" s="84"/>
      <c r="G92" s="84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5" customFormat="1" ht="15" x14ac:dyDescent="0.25">
      <c r="A93" s="83" t="s">
        <v>61</v>
      </c>
      <c r="B93" s="83"/>
      <c r="C93" s="83"/>
      <c r="D93" s="83"/>
      <c r="E93" s="83"/>
      <c r="F93" s="84" t="s">
        <v>62</v>
      </c>
      <c r="G93" s="84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5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5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5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5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5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5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5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5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5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5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5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5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5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5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5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5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5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5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5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5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5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5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5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5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5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5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5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5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5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5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5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5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5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5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5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5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5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5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5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5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5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5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5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5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5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5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5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5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5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5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5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5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5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5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5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5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5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5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5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5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5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5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5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5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5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5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5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5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5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5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5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5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5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5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5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5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5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5" customFormat="1" x14ac:dyDescent="0.2"/>
    <row r="172" spans="1:97" s="65" customFormat="1" x14ac:dyDescent="0.2"/>
    <row r="173" spans="1:97" s="65" customFormat="1" x14ac:dyDescent="0.2"/>
    <row r="174" spans="1:97" s="65" customFormat="1" x14ac:dyDescent="0.2"/>
    <row r="175" spans="1:97" s="65" customFormat="1" x14ac:dyDescent="0.2"/>
    <row r="176" spans="1:97" s="65" customFormat="1" x14ac:dyDescent="0.2"/>
    <row r="177" s="65" customFormat="1" x14ac:dyDescent="0.2"/>
    <row r="178" s="65" customFormat="1" x14ac:dyDescent="0.2"/>
    <row r="179" s="65" customFormat="1" x14ac:dyDescent="0.2"/>
    <row r="180" s="65" customFormat="1" x14ac:dyDescent="0.2"/>
    <row r="181" s="65" customFormat="1" x14ac:dyDescent="0.2"/>
    <row r="182" s="65" customFormat="1" x14ac:dyDescent="0.2"/>
    <row r="183" s="65" customFormat="1" x14ac:dyDescent="0.2"/>
    <row r="184" s="65" customFormat="1" x14ac:dyDescent="0.2"/>
    <row r="185" s="65" customFormat="1" x14ac:dyDescent="0.2"/>
    <row r="186" s="65" customFormat="1" x14ac:dyDescent="0.2"/>
    <row r="187" s="65" customFormat="1" x14ac:dyDescent="0.2"/>
    <row r="188" s="65" customFormat="1" x14ac:dyDescent="0.2"/>
    <row r="189" s="65" customFormat="1" x14ac:dyDescent="0.2"/>
    <row r="190" s="65" customFormat="1" x14ac:dyDescent="0.2"/>
    <row r="191" s="65" customFormat="1" x14ac:dyDescent="0.2"/>
    <row r="192" s="65" customFormat="1" x14ac:dyDescent="0.2"/>
    <row r="193" s="65" customFormat="1" x14ac:dyDescent="0.2"/>
    <row r="194" s="65" customFormat="1" x14ac:dyDescent="0.2"/>
    <row r="195" s="65" customFormat="1" x14ac:dyDescent="0.2"/>
    <row r="196" s="65" customFormat="1" x14ac:dyDescent="0.2"/>
    <row r="197" s="65" customFormat="1" x14ac:dyDescent="0.2"/>
    <row r="198" s="65" customFormat="1" x14ac:dyDescent="0.2"/>
    <row r="199" s="65" customFormat="1" x14ac:dyDescent="0.2"/>
    <row r="200" s="65" customFormat="1" x14ac:dyDescent="0.2"/>
    <row r="201" s="65" customFormat="1" x14ac:dyDescent="0.2"/>
    <row r="202" s="65" customFormat="1" x14ac:dyDescent="0.2"/>
    <row r="203" s="65" customFormat="1" x14ac:dyDescent="0.2"/>
    <row r="204" s="65" customFormat="1" x14ac:dyDescent="0.2"/>
    <row r="205" s="65" customFormat="1" x14ac:dyDescent="0.2"/>
    <row r="206" s="65" customFormat="1" x14ac:dyDescent="0.2"/>
    <row r="207" s="65" customFormat="1" x14ac:dyDescent="0.2"/>
    <row r="208" s="65" customFormat="1" x14ac:dyDescent="0.2"/>
    <row r="209" s="65" customFormat="1" x14ac:dyDescent="0.2"/>
    <row r="210" s="65" customFormat="1" x14ac:dyDescent="0.2"/>
    <row r="211" s="65" customFormat="1" x14ac:dyDescent="0.2"/>
    <row r="212" s="65" customFormat="1" x14ac:dyDescent="0.2"/>
    <row r="213" s="65" customFormat="1" x14ac:dyDescent="0.2"/>
    <row r="214" s="65" customFormat="1" x14ac:dyDescent="0.2"/>
    <row r="215" s="65" customFormat="1" x14ac:dyDescent="0.2"/>
    <row r="216" s="65" customFormat="1" x14ac:dyDescent="0.2"/>
    <row r="217" s="65" customFormat="1" x14ac:dyDescent="0.2"/>
    <row r="218" s="65" customFormat="1" x14ac:dyDescent="0.2"/>
    <row r="219" s="65" customFormat="1" x14ac:dyDescent="0.2"/>
    <row r="220" s="65" customFormat="1" x14ac:dyDescent="0.2"/>
    <row r="221" s="65" customFormat="1" x14ac:dyDescent="0.2"/>
    <row r="222" s="65" customFormat="1" x14ac:dyDescent="0.2"/>
    <row r="223" s="65" customFormat="1" x14ac:dyDescent="0.2"/>
    <row r="224" s="65" customFormat="1" x14ac:dyDescent="0.2"/>
    <row r="225" s="65" customFormat="1" x14ac:dyDescent="0.2"/>
    <row r="226" s="65" customFormat="1" x14ac:dyDescent="0.2"/>
    <row r="227" s="65" customFormat="1" x14ac:dyDescent="0.2"/>
    <row r="228" s="65" customFormat="1" x14ac:dyDescent="0.2"/>
    <row r="229" s="65" customFormat="1" x14ac:dyDescent="0.2"/>
    <row r="230" s="65" customFormat="1" x14ac:dyDescent="0.2"/>
    <row r="231" s="65" customFormat="1" x14ac:dyDescent="0.2"/>
    <row r="232" s="65" customFormat="1" x14ac:dyDescent="0.2"/>
    <row r="233" s="65" customFormat="1" x14ac:dyDescent="0.2"/>
    <row r="234" s="65" customFormat="1" x14ac:dyDescent="0.2"/>
    <row r="235" s="65" customFormat="1" x14ac:dyDescent="0.2"/>
    <row r="236" s="65" customFormat="1" x14ac:dyDescent="0.2"/>
    <row r="237" s="65" customFormat="1" x14ac:dyDescent="0.2"/>
    <row r="238" s="65" customFormat="1" x14ac:dyDescent="0.2"/>
    <row r="239" s="65" customFormat="1" x14ac:dyDescent="0.2"/>
    <row r="240" s="65" customFormat="1" x14ac:dyDescent="0.2"/>
    <row r="241" s="65" customFormat="1" x14ac:dyDescent="0.2"/>
    <row r="242" s="65" customFormat="1" x14ac:dyDescent="0.2"/>
    <row r="243" s="65" customFormat="1" x14ac:dyDescent="0.2"/>
    <row r="244" s="65" customFormat="1" x14ac:dyDescent="0.2"/>
    <row r="245" s="65" customFormat="1" x14ac:dyDescent="0.2"/>
    <row r="246" s="65" customFormat="1" x14ac:dyDescent="0.2"/>
    <row r="247" s="65" customFormat="1" x14ac:dyDescent="0.2"/>
    <row r="248" s="65" customFormat="1" x14ac:dyDescent="0.2"/>
    <row r="249" s="65" customFormat="1" x14ac:dyDescent="0.2"/>
    <row r="250" s="65" customFormat="1" x14ac:dyDescent="0.2"/>
    <row r="251" s="65" customFormat="1" x14ac:dyDescent="0.2"/>
    <row r="252" s="65" customFormat="1" x14ac:dyDescent="0.2"/>
    <row r="253" s="65" customFormat="1" x14ac:dyDescent="0.2"/>
    <row r="254" s="65" customFormat="1" x14ac:dyDescent="0.2"/>
    <row r="255" s="65" customFormat="1" x14ac:dyDescent="0.2"/>
    <row r="256" s="65" customFormat="1" x14ac:dyDescent="0.2"/>
    <row r="257" s="65" customFormat="1" x14ac:dyDescent="0.2"/>
    <row r="258" s="65" customFormat="1" x14ac:dyDescent="0.2"/>
    <row r="259" s="65" customFormat="1" x14ac:dyDescent="0.2"/>
    <row r="260" s="65" customFormat="1" x14ac:dyDescent="0.2"/>
    <row r="261" s="65" customFormat="1" x14ac:dyDescent="0.2"/>
    <row r="262" s="65" customFormat="1" x14ac:dyDescent="0.2"/>
    <row r="263" s="65" customFormat="1" x14ac:dyDescent="0.2"/>
    <row r="264" s="65" customFormat="1" x14ac:dyDescent="0.2"/>
    <row r="265" s="65" customFormat="1" x14ac:dyDescent="0.2"/>
    <row r="266" s="65" customFormat="1" x14ac:dyDescent="0.2"/>
    <row r="267" s="65" customFormat="1" x14ac:dyDescent="0.2"/>
    <row r="268" s="65" customFormat="1" x14ac:dyDescent="0.2"/>
    <row r="269" s="65" customFormat="1" x14ac:dyDescent="0.2"/>
    <row r="270" s="65" customFormat="1" x14ac:dyDescent="0.2"/>
    <row r="271" s="65" customFormat="1" x14ac:dyDescent="0.2"/>
    <row r="272" s="65" customFormat="1" x14ac:dyDescent="0.2"/>
    <row r="273" s="65" customFormat="1" x14ac:dyDescent="0.2"/>
    <row r="274" s="65" customFormat="1" x14ac:dyDescent="0.2"/>
    <row r="275" s="65" customFormat="1" x14ac:dyDescent="0.2"/>
    <row r="276" s="65" customFormat="1" x14ac:dyDescent="0.2"/>
    <row r="277" s="65" customFormat="1" x14ac:dyDescent="0.2"/>
    <row r="278" s="65" customFormat="1" x14ac:dyDescent="0.2"/>
    <row r="279" s="65" customFormat="1" x14ac:dyDescent="0.2"/>
    <row r="280" s="65" customFormat="1" x14ac:dyDescent="0.2"/>
    <row r="281" s="65" customFormat="1" x14ac:dyDescent="0.2"/>
    <row r="282" s="65" customFormat="1" x14ac:dyDescent="0.2"/>
    <row r="283" s="65" customFormat="1" x14ac:dyDescent="0.2"/>
    <row r="284" s="65" customFormat="1" x14ac:dyDescent="0.2"/>
    <row r="285" s="65" customFormat="1" x14ac:dyDescent="0.2"/>
    <row r="286" s="65" customFormat="1" x14ac:dyDescent="0.2"/>
    <row r="287" s="65" customFormat="1" x14ac:dyDescent="0.2"/>
    <row r="288" s="65" customFormat="1" x14ac:dyDescent="0.2"/>
    <row r="289" s="65" customFormat="1" x14ac:dyDescent="0.2"/>
    <row r="290" s="65" customFormat="1" x14ac:dyDescent="0.2"/>
    <row r="291" s="65" customFormat="1" x14ac:dyDescent="0.2"/>
    <row r="292" s="65" customFormat="1" x14ac:dyDescent="0.2"/>
    <row r="293" s="65" customFormat="1" x14ac:dyDescent="0.2"/>
    <row r="294" s="65" customFormat="1" x14ac:dyDescent="0.2"/>
    <row r="295" s="65" customFormat="1" x14ac:dyDescent="0.2"/>
    <row r="296" s="65" customFormat="1" x14ac:dyDescent="0.2"/>
    <row r="297" s="65" customFormat="1" x14ac:dyDescent="0.2"/>
    <row r="298" s="65" customFormat="1" x14ac:dyDescent="0.2"/>
    <row r="299" s="65" customFormat="1" x14ac:dyDescent="0.2"/>
    <row r="300" s="65" customFormat="1" x14ac:dyDescent="0.2"/>
    <row r="301" s="65" customFormat="1" x14ac:dyDescent="0.2"/>
    <row r="302" s="65" customFormat="1" x14ac:dyDescent="0.2"/>
    <row r="303" s="65" customFormat="1" x14ac:dyDescent="0.2"/>
    <row r="304" s="65" customFormat="1" x14ac:dyDescent="0.2"/>
    <row r="305" s="65" customFormat="1" x14ac:dyDescent="0.2"/>
    <row r="306" s="65" customFormat="1" x14ac:dyDescent="0.2"/>
    <row r="307" s="65" customFormat="1" x14ac:dyDescent="0.2"/>
    <row r="308" s="65" customFormat="1" x14ac:dyDescent="0.2"/>
    <row r="309" s="65" customFormat="1" x14ac:dyDescent="0.2"/>
    <row r="310" s="65" customFormat="1" x14ac:dyDescent="0.2"/>
    <row r="311" s="65" customFormat="1" x14ac:dyDescent="0.2"/>
    <row r="312" s="65" customFormat="1" x14ac:dyDescent="0.2"/>
    <row r="313" s="65" customFormat="1" x14ac:dyDescent="0.2"/>
    <row r="314" s="65" customFormat="1" x14ac:dyDescent="0.2"/>
    <row r="315" s="65" customFormat="1" x14ac:dyDescent="0.2"/>
    <row r="316" s="65" customFormat="1" x14ac:dyDescent="0.2"/>
    <row r="317" s="65" customFormat="1" x14ac:dyDescent="0.2"/>
    <row r="318" s="65" customFormat="1" x14ac:dyDescent="0.2"/>
    <row r="319" s="65" customFormat="1" x14ac:dyDescent="0.2"/>
    <row r="320" s="65" customFormat="1" x14ac:dyDescent="0.2"/>
    <row r="321" s="65" customFormat="1" x14ac:dyDescent="0.2"/>
    <row r="322" s="65" customFormat="1" x14ac:dyDescent="0.2"/>
    <row r="323" s="65" customFormat="1" x14ac:dyDescent="0.2"/>
    <row r="324" s="65" customFormat="1" x14ac:dyDescent="0.2"/>
    <row r="325" s="65" customFormat="1" x14ac:dyDescent="0.2"/>
    <row r="326" s="65" customFormat="1" x14ac:dyDescent="0.2"/>
    <row r="327" s="65" customFormat="1" x14ac:dyDescent="0.2"/>
    <row r="328" s="65" customFormat="1" x14ac:dyDescent="0.2"/>
    <row r="329" s="65" customFormat="1" x14ac:dyDescent="0.2"/>
    <row r="330" s="65" customFormat="1" x14ac:dyDescent="0.2"/>
    <row r="331" s="65" customFormat="1" x14ac:dyDescent="0.2"/>
    <row r="332" s="65" customFormat="1" x14ac:dyDescent="0.2"/>
    <row r="333" s="65" customFormat="1" x14ac:dyDescent="0.2"/>
    <row r="334" s="65" customFormat="1" x14ac:dyDescent="0.2"/>
    <row r="335" s="65" customFormat="1" x14ac:dyDescent="0.2"/>
    <row r="336" s="65" customFormat="1" x14ac:dyDescent="0.2"/>
    <row r="337" s="65" customFormat="1" x14ac:dyDescent="0.2"/>
    <row r="338" s="65" customFormat="1" x14ac:dyDescent="0.2"/>
    <row r="339" s="65" customFormat="1" x14ac:dyDescent="0.2"/>
    <row r="340" s="65" customFormat="1" x14ac:dyDescent="0.2"/>
    <row r="341" s="65" customFormat="1" x14ac:dyDescent="0.2"/>
    <row r="342" s="65" customFormat="1" x14ac:dyDescent="0.2"/>
    <row r="343" s="65" customFormat="1" x14ac:dyDescent="0.2"/>
    <row r="344" s="65" customFormat="1" x14ac:dyDescent="0.2"/>
    <row r="345" s="65" customFormat="1" x14ac:dyDescent="0.2"/>
    <row r="346" s="65" customFormat="1" x14ac:dyDescent="0.2"/>
    <row r="347" s="65" customFormat="1" x14ac:dyDescent="0.2"/>
    <row r="348" s="65" customFormat="1" x14ac:dyDescent="0.2"/>
    <row r="349" s="65" customFormat="1" x14ac:dyDescent="0.2"/>
    <row r="350" s="65" customFormat="1" x14ac:dyDescent="0.2"/>
    <row r="351" s="65" customFormat="1" x14ac:dyDescent="0.2"/>
    <row r="352" s="65" customFormat="1" x14ac:dyDescent="0.2"/>
    <row r="353" s="65" customFormat="1" x14ac:dyDescent="0.2"/>
    <row r="354" s="65" customFormat="1" x14ac:dyDescent="0.2"/>
    <row r="355" s="65" customFormat="1" x14ac:dyDescent="0.2"/>
    <row r="356" s="65" customFormat="1" x14ac:dyDescent="0.2"/>
    <row r="357" s="65" customFormat="1" x14ac:dyDescent="0.2"/>
    <row r="358" s="65" customFormat="1" x14ac:dyDescent="0.2"/>
    <row r="359" s="65" customFormat="1" x14ac:dyDescent="0.2"/>
    <row r="360" s="65" customFormat="1" x14ac:dyDescent="0.2"/>
    <row r="361" s="65" customFormat="1" x14ac:dyDescent="0.2"/>
    <row r="362" s="65" customFormat="1" x14ac:dyDescent="0.2"/>
    <row r="363" s="65" customFormat="1" x14ac:dyDescent="0.2"/>
    <row r="364" s="65" customFormat="1" x14ac:dyDescent="0.2"/>
    <row r="365" s="65" customFormat="1" x14ac:dyDescent="0.2"/>
    <row r="366" s="65" customFormat="1" x14ac:dyDescent="0.2"/>
    <row r="367" s="65" customFormat="1" x14ac:dyDescent="0.2"/>
    <row r="368" s="65" customFormat="1" x14ac:dyDescent="0.2"/>
    <row r="369" s="65" customFormat="1" x14ac:dyDescent="0.2"/>
    <row r="370" s="65" customFormat="1" x14ac:dyDescent="0.2"/>
    <row r="371" s="65" customFormat="1" x14ac:dyDescent="0.2"/>
    <row r="372" s="65" customFormat="1" x14ac:dyDescent="0.2"/>
    <row r="373" s="65" customFormat="1" x14ac:dyDescent="0.2"/>
    <row r="374" s="65" customFormat="1" x14ac:dyDescent="0.2"/>
    <row r="375" s="65" customFormat="1" x14ac:dyDescent="0.2"/>
    <row r="376" s="65" customFormat="1" x14ac:dyDescent="0.2"/>
    <row r="377" s="65" customFormat="1" x14ac:dyDescent="0.2"/>
    <row r="378" s="65" customFormat="1" x14ac:dyDescent="0.2"/>
    <row r="379" s="65" customFormat="1" x14ac:dyDescent="0.2"/>
    <row r="380" s="65" customFormat="1" x14ac:dyDescent="0.2"/>
    <row r="381" s="65" customFormat="1" x14ac:dyDescent="0.2"/>
    <row r="382" s="65" customFormat="1" x14ac:dyDescent="0.2"/>
    <row r="383" s="65" customFormat="1" x14ac:dyDescent="0.2"/>
    <row r="384" s="65" customFormat="1" x14ac:dyDescent="0.2"/>
    <row r="385" s="65" customFormat="1" x14ac:dyDescent="0.2"/>
    <row r="386" s="65" customFormat="1" x14ac:dyDescent="0.2"/>
    <row r="387" s="65" customFormat="1" x14ac:dyDescent="0.2"/>
    <row r="388" s="65" customFormat="1" x14ac:dyDescent="0.2"/>
    <row r="389" s="65" customFormat="1" x14ac:dyDescent="0.2"/>
    <row r="390" s="65" customFormat="1" x14ac:dyDescent="0.2"/>
    <row r="391" s="65" customFormat="1" x14ac:dyDescent="0.2"/>
    <row r="392" s="65" customFormat="1" x14ac:dyDescent="0.2"/>
    <row r="393" s="65" customFormat="1" x14ac:dyDescent="0.2"/>
    <row r="394" s="65" customFormat="1" x14ac:dyDescent="0.2"/>
    <row r="395" s="65" customFormat="1" x14ac:dyDescent="0.2"/>
    <row r="396" s="65" customFormat="1" x14ac:dyDescent="0.2"/>
    <row r="397" s="65" customFormat="1" x14ac:dyDescent="0.2"/>
    <row r="398" s="65" customFormat="1" x14ac:dyDescent="0.2"/>
    <row r="399" s="65" customFormat="1" x14ac:dyDescent="0.2"/>
    <row r="400" s="65" customFormat="1" x14ac:dyDescent="0.2"/>
    <row r="401" s="65" customFormat="1" x14ac:dyDescent="0.2"/>
    <row r="402" s="65" customFormat="1" x14ac:dyDescent="0.2"/>
    <row r="403" s="65" customFormat="1" x14ac:dyDescent="0.2"/>
    <row r="404" s="65" customFormat="1" x14ac:dyDescent="0.2"/>
    <row r="405" s="65" customFormat="1" x14ac:dyDescent="0.2"/>
    <row r="406" s="65" customFormat="1" x14ac:dyDescent="0.2"/>
    <row r="407" s="65" customFormat="1" x14ac:dyDescent="0.2"/>
    <row r="408" s="65" customFormat="1" x14ac:dyDescent="0.2"/>
    <row r="409" s="65" customFormat="1" x14ac:dyDescent="0.2"/>
    <row r="410" s="65" customFormat="1" x14ac:dyDescent="0.2"/>
    <row r="411" s="65" customFormat="1" x14ac:dyDescent="0.2"/>
    <row r="412" s="65" customFormat="1" x14ac:dyDescent="0.2"/>
    <row r="413" s="65" customFormat="1" x14ac:dyDescent="0.2"/>
    <row r="414" s="65" customFormat="1" x14ac:dyDescent="0.2"/>
    <row r="415" s="65" customFormat="1" x14ac:dyDescent="0.2"/>
    <row r="416" s="65" customFormat="1" x14ac:dyDescent="0.2"/>
    <row r="417" s="65" customFormat="1" x14ac:dyDescent="0.2"/>
    <row r="418" s="65" customFormat="1" x14ac:dyDescent="0.2"/>
    <row r="419" s="65" customFormat="1" x14ac:dyDescent="0.2"/>
    <row r="420" s="65" customFormat="1" x14ac:dyDescent="0.2"/>
    <row r="421" s="65" customFormat="1" x14ac:dyDescent="0.2"/>
    <row r="422" s="65" customFormat="1" x14ac:dyDescent="0.2"/>
    <row r="423" s="65" customFormat="1" x14ac:dyDescent="0.2"/>
    <row r="424" s="65" customFormat="1" x14ac:dyDescent="0.2"/>
    <row r="425" s="65" customFormat="1" x14ac:dyDescent="0.2"/>
    <row r="426" s="65" customFormat="1" x14ac:dyDescent="0.2"/>
    <row r="427" s="65" customFormat="1" x14ac:dyDescent="0.2"/>
    <row r="428" s="65" customFormat="1" x14ac:dyDescent="0.2"/>
    <row r="429" s="65" customFormat="1" x14ac:dyDescent="0.2"/>
    <row r="430" s="65" customFormat="1" x14ac:dyDescent="0.2"/>
    <row r="431" s="65" customFormat="1" x14ac:dyDescent="0.2"/>
    <row r="432" s="65" customFormat="1" x14ac:dyDescent="0.2"/>
    <row r="433" s="65" customFormat="1" x14ac:dyDescent="0.2"/>
    <row r="434" s="65" customFormat="1" x14ac:dyDescent="0.2"/>
    <row r="435" s="65" customFormat="1" x14ac:dyDescent="0.2"/>
    <row r="436" s="65" customFormat="1" x14ac:dyDescent="0.2"/>
    <row r="437" s="65" customFormat="1" x14ac:dyDescent="0.2"/>
    <row r="438" s="65" customFormat="1" x14ac:dyDescent="0.2"/>
    <row r="439" s="65" customFormat="1" x14ac:dyDescent="0.2"/>
    <row r="440" s="65" customFormat="1" x14ac:dyDescent="0.2"/>
    <row r="441" s="65" customFormat="1" x14ac:dyDescent="0.2"/>
    <row r="442" s="65" customFormat="1" x14ac:dyDescent="0.2"/>
    <row r="443" s="65" customFormat="1" x14ac:dyDescent="0.2"/>
    <row r="444" s="65" customFormat="1" x14ac:dyDescent="0.2"/>
    <row r="445" s="65" customFormat="1" x14ac:dyDescent="0.2"/>
    <row r="446" s="65" customFormat="1" x14ac:dyDescent="0.2"/>
    <row r="447" s="65" customFormat="1" x14ac:dyDescent="0.2"/>
    <row r="448" s="65" customFormat="1" x14ac:dyDescent="0.2"/>
    <row r="449" s="65" customFormat="1" x14ac:dyDescent="0.2"/>
    <row r="450" s="65" customFormat="1" x14ac:dyDescent="0.2"/>
    <row r="451" s="65" customFormat="1" x14ac:dyDescent="0.2"/>
    <row r="452" s="65" customFormat="1" x14ac:dyDescent="0.2"/>
    <row r="453" s="65" customFormat="1" x14ac:dyDescent="0.2"/>
    <row r="454" s="65" customFormat="1" x14ac:dyDescent="0.2"/>
    <row r="455" s="65" customFormat="1" x14ac:dyDescent="0.2"/>
    <row r="456" s="65" customFormat="1" x14ac:dyDescent="0.2"/>
    <row r="457" s="65" customFormat="1" x14ac:dyDescent="0.2"/>
    <row r="458" s="65" customFormat="1" x14ac:dyDescent="0.2"/>
    <row r="459" s="65" customFormat="1" x14ac:dyDescent="0.2"/>
    <row r="460" s="65" customFormat="1" x14ac:dyDescent="0.2"/>
    <row r="461" s="65" customFormat="1" x14ac:dyDescent="0.2"/>
    <row r="462" s="65" customFormat="1" x14ac:dyDescent="0.2"/>
    <row r="463" s="65" customFormat="1" x14ac:dyDescent="0.2"/>
    <row r="464" s="65" customFormat="1" x14ac:dyDescent="0.2"/>
    <row r="465" s="65" customFormat="1" x14ac:dyDescent="0.2"/>
    <row r="466" s="65" customFormat="1" x14ac:dyDescent="0.2"/>
    <row r="467" s="65" customFormat="1" x14ac:dyDescent="0.2"/>
    <row r="468" s="65" customFormat="1" x14ac:dyDescent="0.2"/>
    <row r="469" s="65" customFormat="1" x14ac:dyDescent="0.2"/>
    <row r="470" s="65" customFormat="1" x14ac:dyDescent="0.2"/>
    <row r="471" s="65" customFormat="1" x14ac:dyDescent="0.2"/>
    <row r="472" s="65" customFormat="1" x14ac:dyDescent="0.2"/>
    <row r="473" s="65" customFormat="1" x14ac:dyDescent="0.2"/>
    <row r="474" s="65" customFormat="1" x14ac:dyDescent="0.2"/>
    <row r="475" s="65" customFormat="1" x14ac:dyDescent="0.2"/>
    <row r="476" s="65" customFormat="1" x14ac:dyDescent="0.2"/>
    <row r="477" s="65" customFormat="1" x14ac:dyDescent="0.2"/>
    <row r="478" s="65" customFormat="1" x14ac:dyDescent="0.2"/>
    <row r="479" s="65" customFormat="1" x14ac:dyDescent="0.2"/>
    <row r="480" s="65" customFormat="1" x14ac:dyDescent="0.2"/>
    <row r="481" s="65" customFormat="1" x14ac:dyDescent="0.2"/>
    <row r="482" s="65" customFormat="1" x14ac:dyDescent="0.2"/>
    <row r="483" s="65" customFormat="1" x14ac:dyDescent="0.2"/>
    <row r="484" s="65" customFormat="1" x14ac:dyDescent="0.2"/>
    <row r="485" s="65" customFormat="1" x14ac:dyDescent="0.2"/>
    <row r="486" s="65" customFormat="1" x14ac:dyDescent="0.2"/>
    <row r="487" s="65" customFormat="1" x14ac:dyDescent="0.2"/>
    <row r="488" s="65" customFormat="1" x14ac:dyDescent="0.2"/>
    <row r="489" s="65" customFormat="1" x14ac:dyDescent="0.2"/>
    <row r="490" s="65" customFormat="1" x14ac:dyDescent="0.2"/>
    <row r="491" s="65" customFormat="1" x14ac:dyDescent="0.2"/>
    <row r="492" s="65" customFormat="1" x14ac:dyDescent="0.2"/>
    <row r="493" s="65" customFormat="1" x14ac:dyDescent="0.2"/>
    <row r="494" s="65" customFormat="1" x14ac:dyDescent="0.2"/>
    <row r="495" s="65" customFormat="1" x14ac:dyDescent="0.2"/>
    <row r="496" s="65" customFormat="1" x14ac:dyDescent="0.2"/>
    <row r="497" s="65" customFormat="1" x14ac:dyDescent="0.2"/>
    <row r="498" s="65" customFormat="1" x14ac:dyDescent="0.2"/>
    <row r="499" s="65" customFormat="1" x14ac:dyDescent="0.2"/>
    <row r="500" s="65" customFormat="1" x14ac:dyDescent="0.2"/>
    <row r="501" s="65" customFormat="1" x14ac:dyDescent="0.2"/>
    <row r="502" s="65" customFormat="1" x14ac:dyDescent="0.2"/>
    <row r="503" s="65" customFormat="1" x14ac:dyDescent="0.2"/>
    <row r="504" s="65" customFormat="1" x14ac:dyDescent="0.2"/>
    <row r="505" s="65" customFormat="1" x14ac:dyDescent="0.2"/>
    <row r="506" s="65" customFormat="1" x14ac:dyDescent="0.2"/>
    <row r="507" s="65" customFormat="1" x14ac:dyDescent="0.2"/>
    <row r="508" s="65" customFormat="1" x14ac:dyDescent="0.2"/>
    <row r="509" s="65" customFormat="1" x14ac:dyDescent="0.2"/>
    <row r="510" s="65" customFormat="1" x14ac:dyDescent="0.2"/>
    <row r="511" s="65" customFormat="1" x14ac:dyDescent="0.2"/>
    <row r="512" s="65" customFormat="1" x14ac:dyDescent="0.2"/>
    <row r="513" s="65" customFormat="1" x14ac:dyDescent="0.2"/>
    <row r="514" s="65" customFormat="1" x14ac:dyDescent="0.2"/>
    <row r="515" s="65" customFormat="1" x14ac:dyDescent="0.2"/>
    <row r="516" s="65" customFormat="1" x14ac:dyDescent="0.2"/>
    <row r="517" s="65" customFormat="1" x14ac:dyDescent="0.2"/>
    <row r="518" s="65" customFormat="1" x14ac:dyDescent="0.2"/>
    <row r="519" s="65" customFormat="1" x14ac:dyDescent="0.2"/>
    <row r="520" s="65" customFormat="1" x14ac:dyDescent="0.2"/>
    <row r="521" s="65" customFormat="1" x14ac:dyDescent="0.2"/>
    <row r="522" s="65" customFormat="1" x14ac:dyDescent="0.2"/>
    <row r="523" s="65" customFormat="1" x14ac:dyDescent="0.2"/>
    <row r="524" s="65" customFormat="1" x14ac:dyDescent="0.2"/>
    <row r="525" s="65" customFormat="1" x14ac:dyDescent="0.2"/>
    <row r="526" s="65" customFormat="1" x14ac:dyDescent="0.2"/>
    <row r="527" s="65" customFormat="1" x14ac:dyDescent="0.2"/>
    <row r="528" s="65" customFormat="1" x14ac:dyDescent="0.2"/>
    <row r="529" s="65" customFormat="1" x14ac:dyDescent="0.2"/>
    <row r="530" s="65" customFormat="1" x14ac:dyDescent="0.2"/>
    <row r="531" s="65" customFormat="1" x14ac:dyDescent="0.2"/>
    <row r="532" s="65" customFormat="1" x14ac:dyDescent="0.2"/>
    <row r="533" s="65" customFormat="1" x14ac:dyDescent="0.2"/>
    <row r="534" s="65" customFormat="1" x14ac:dyDescent="0.2"/>
    <row r="535" s="65" customFormat="1" x14ac:dyDescent="0.2"/>
    <row r="536" s="65" customFormat="1" x14ac:dyDescent="0.2"/>
    <row r="537" s="65" customFormat="1" x14ac:dyDescent="0.2"/>
    <row r="538" s="65" customFormat="1" x14ac:dyDescent="0.2"/>
    <row r="539" s="65" customFormat="1" x14ac:dyDescent="0.2"/>
    <row r="540" s="65" customFormat="1" x14ac:dyDescent="0.2"/>
    <row r="541" s="65" customFormat="1" x14ac:dyDescent="0.2"/>
    <row r="542" s="65" customFormat="1" x14ac:dyDescent="0.2"/>
    <row r="543" s="65" customFormat="1" x14ac:dyDescent="0.2"/>
    <row r="544" s="65" customFormat="1" x14ac:dyDescent="0.2"/>
    <row r="545" s="65" customFormat="1" x14ac:dyDescent="0.2"/>
    <row r="546" s="65" customFormat="1" x14ac:dyDescent="0.2"/>
    <row r="547" s="65" customFormat="1" x14ac:dyDescent="0.2"/>
    <row r="548" s="65" customFormat="1" x14ac:dyDescent="0.2"/>
    <row r="549" s="65" customFormat="1" x14ac:dyDescent="0.2"/>
    <row r="550" s="65" customFormat="1" x14ac:dyDescent="0.2"/>
    <row r="551" s="65" customFormat="1" x14ac:dyDescent="0.2"/>
    <row r="552" s="65" customFormat="1" x14ac:dyDescent="0.2"/>
    <row r="553" s="65" customFormat="1" x14ac:dyDescent="0.2"/>
    <row r="554" s="65" customFormat="1" x14ac:dyDescent="0.2"/>
    <row r="555" s="65" customFormat="1" x14ac:dyDescent="0.2"/>
    <row r="556" s="65" customFormat="1" x14ac:dyDescent="0.2"/>
    <row r="557" s="65" customFormat="1" x14ac:dyDescent="0.2"/>
    <row r="558" s="65" customFormat="1" x14ac:dyDescent="0.2"/>
    <row r="559" s="65" customFormat="1" x14ac:dyDescent="0.2"/>
    <row r="560" s="65" customFormat="1" x14ac:dyDescent="0.2"/>
    <row r="561" s="65" customFormat="1" x14ac:dyDescent="0.2"/>
    <row r="562" s="65" customFormat="1" x14ac:dyDescent="0.2"/>
    <row r="563" s="65" customFormat="1" x14ac:dyDescent="0.2"/>
    <row r="564" s="65" customFormat="1" x14ac:dyDescent="0.2"/>
    <row r="565" s="65" customFormat="1" x14ac:dyDescent="0.2"/>
    <row r="566" s="65" customFormat="1" x14ac:dyDescent="0.2"/>
    <row r="567" s="65" customFormat="1" x14ac:dyDescent="0.2"/>
    <row r="568" s="65" customFormat="1" x14ac:dyDescent="0.2"/>
    <row r="569" s="65" customFormat="1" x14ac:dyDescent="0.2"/>
    <row r="570" s="65" customFormat="1" x14ac:dyDescent="0.2"/>
    <row r="571" s="65" customFormat="1" x14ac:dyDescent="0.2"/>
    <row r="572" s="65" customFormat="1" x14ac:dyDescent="0.2"/>
    <row r="573" s="65" customFormat="1" x14ac:dyDescent="0.2"/>
    <row r="574" s="65" customFormat="1" x14ac:dyDescent="0.2"/>
    <row r="575" s="65" customFormat="1" x14ac:dyDescent="0.2"/>
    <row r="576" s="65" customFormat="1" x14ac:dyDescent="0.2"/>
    <row r="577" s="65" customFormat="1" x14ac:dyDescent="0.2"/>
    <row r="578" s="65" customFormat="1" x14ac:dyDescent="0.2"/>
    <row r="579" s="65" customFormat="1" x14ac:dyDescent="0.2"/>
    <row r="580" s="65" customFormat="1" x14ac:dyDescent="0.2"/>
    <row r="581" s="65" customFormat="1" x14ac:dyDescent="0.2"/>
    <row r="582" s="65" customFormat="1" x14ac:dyDescent="0.2"/>
    <row r="583" s="65" customFormat="1" x14ac:dyDescent="0.2"/>
    <row r="584" s="65" customFormat="1" x14ac:dyDescent="0.2"/>
    <row r="585" s="65" customFormat="1" x14ac:dyDescent="0.2"/>
    <row r="586" s="65" customFormat="1" x14ac:dyDescent="0.2"/>
    <row r="587" s="65" customFormat="1" x14ac:dyDescent="0.2"/>
    <row r="588" s="65" customFormat="1" x14ac:dyDescent="0.2"/>
    <row r="589" s="65" customFormat="1" x14ac:dyDescent="0.2"/>
    <row r="590" s="65" customFormat="1" x14ac:dyDescent="0.2"/>
    <row r="591" s="65" customFormat="1" x14ac:dyDescent="0.2"/>
    <row r="592" s="65" customFormat="1" x14ac:dyDescent="0.2"/>
    <row r="593" s="65" customFormat="1" x14ac:dyDescent="0.2"/>
    <row r="594" s="65" customFormat="1" x14ac:dyDescent="0.2"/>
    <row r="595" s="65" customFormat="1" x14ac:dyDescent="0.2"/>
    <row r="596" s="65" customFormat="1" x14ac:dyDescent="0.2"/>
    <row r="597" s="65" customFormat="1" x14ac:dyDescent="0.2"/>
    <row r="598" s="65" customFormat="1" x14ac:dyDescent="0.2"/>
    <row r="599" s="65" customFormat="1" x14ac:dyDescent="0.2"/>
    <row r="600" s="65" customFormat="1" x14ac:dyDescent="0.2"/>
    <row r="601" s="65" customFormat="1" x14ac:dyDescent="0.2"/>
    <row r="602" s="65" customFormat="1" x14ac:dyDescent="0.2"/>
    <row r="603" s="65" customFormat="1" x14ac:dyDescent="0.2"/>
    <row r="604" s="65" customFormat="1" x14ac:dyDescent="0.2"/>
    <row r="605" s="65" customFormat="1" x14ac:dyDescent="0.2"/>
    <row r="606" s="65" customFormat="1" x14ac:dyDescent="0.2"/>
    <row r="607" s="65" customFormat="1" x14ac:dyDescent="0.2"/>
    <row r="608" s="65" customFormat="1" x14ac:dyDescent="0.2"/>
    <row r="609" s="65" customFormat="1" x14ac:dyDescent="0.2"/>
    <row r="610" s="65" customFormat="1" x14ac:dyDescent="0.2"/>
    <row r="611" s="65" customFormat="1" x14ac:dyDescent="0.2"/>
    <row r="612" s="65" customFormat="1" x14ac:dyDescent="0.2"/>
    <row r="613" s="65" customFormat="1" x14ac:dyDescent="0.2"/>
    <row r="614" s="65" customFormat="1" x14ac:dyDescent="0.2"/>
    <row r="615" s="65" customFormat="1" x14ac:dyDescent="0.2"/>
    <row r="616" s="65" customFormat="1" x14ac:dyDescent="0.2"/>
    <row r="617" s="65" customFormat="1" x14ac:dyDescent="0.2"/>
    <row r="618" s="65" customFormat="1" x14ac:dyDescent="0.2"/>
    <row r="619" s="65" customFormat="1" x14ac:dyDescent="0.2"/>
    <row r="620" s="65" customFormat="1" x14ac:dyDescent="0.2"/>
    <row r="621" s="65" customFormat="1" x14ac:dyDescent="0.2"/>
    <row r="622" s="65" customFormat="1" x14ac:dyDescent="0.2"/>
    <row r="623" s="65" customFormat="1" x14ac:dyDescent="0.2"/>
    <row r="624" s="65" customFormat="1" x14ac:dyDescent="0.2"/>
    <row r="625" s="65" customFormat="1" x14ac:dyDescent="0.2"/>
    <row r="626" s="65" customFormat="1" x14ac:dyDescent="0.2"/>
    <row r="627" s="65" customFormat="1" x14ac:dyDescent="0.2"/>
    <row r="628" s="65" customFormat="1" x14ac:dyDescent="0.2"/>
    <row r="629" s="65" customFormat="1" x14ac:dyDescent="0.2"/>
    <row r="630" s="65" customFormat="1" x14ac:dyDescent="0.2"/>
    <row r="631" s="65" customFormat="1" x14ac:dyDescent="0.2"/>
    <row r="632" s="65" customFormat="1" x14ac:dyDescent="0.2"/>
    <row r="633" s="65" customFormat="1" x14ac:dyDescent="0.2"/>
    <row r="634" s="65" customFormat="1" x14ac:dyDescent="0.2"/>
    <row r="635" s="65" customFormat="1" x14ac:dyDescent="0.2"/>
    <row r="636" s="65" customFormat="1" x14ac:dyDescent="0.2"/>
    <row r="637" s="65" customFormat="1" x14ac:dyDescent="0.2"/>
    <row r="638" s="65" customFormat="1" x14ac:dyDescent="0.2"/>
    <row r="639" s="65" customFormat="1" x14ac:dyDescent="0.2"/>
    <row r="640" s="65" customFormat="1" x14ac:dyDescent="0.2"/>
    <row r="641" s="65" customFormat="1" x14ac:dyDescent="0.2"/>
    <row r="642" s="65" customFormat="1" x14ac:dyDescent="0.2"/>
    <row r="643" s="65" customFormat="1" x14ac:dyDescent="0.2"/>
    <row r="644" s="65" customFormat="1" x14ac:dyDescent="0.2"/>
    <row r="645" s="65" customFormat="1" x14ac:dyDescent="0.2"/>
    <row r="646" s="65" customFormat="1" x14ac:dyDescent="0.2"/>
    <row r="647" s="65" customFormat="1" x14ac:dyDescent="0.2"/>
    <row r="648" s="65" customFormat="1" x14ac:dyDescent="0.2"/>
    <row r="649" s="65" customFormat="1" x14ac:dyDescent="0.2"/>
    <row r="650" s="65" customFormat="1" x14ac:dyDescent="0.2"/>
    <row r="651" s="65" customFormat="1" x14ac:dyDescent="0.2"/>
    <row r="652" s="65" customFormat="1" x14ac:dyDescent="0.2"/>
    <row r="653" s="65" customFormat="1" x14ac:dyDescent="0.2"/>
    <row r="654" s="65" customFormat="1" x14ac:dyDescent="0.2"/>
    <row r="655" s="65" customFormat="1" x14ac:dyDescent="0.2"/>
    <row r="656" s="65" customFormat="1" x14ac:dyDescent="0.2"/>
    <row r="657" s="65" customFormat="1" x14ac:dyDescent="0.2"/>
    <row r="658" s="65" customFormat="1" x14ac:dyDescent="0.2"/>
    <row r="659" s="65" customFormat="1" x14ac:dyDescent="0.2"/>
    <row r="660" s="65" customFormat="1" x14ac:dyDescent="0.2"/>
    <row r="661" s="65" customFormat="1" x14ac:dyDescent="0.2"/>
    <row r="662" s="65" customFormat="1" x14ac:dyDescent="0.2"/>
    <row r="663" s="65" customFormat="1" x14ac:dyDescent="0.2"/>
    <row r="664" s="65" customFormat="1" x14ac:dyDescent="0.2"/>
    <row r="665" s="65" customFormat="1" x14ac:dyDescent="0.2"/>
    <row r="666" s="65" customFormat="1" x14ac:dyDescent="0.2"/>
    <row r="667" s="65" customFormat="1" x14ac:dyDescent="0.2"/>
    <row r="668" s="65" customFormat="1" x14ac:dyDescent="0.2"/>
    <row r="669" s="65" customFormat="1" x14ac:dyDescent="0.2"/>
    <row r="670" s="65" customFormat="1" x14ac:dyDescent="0.2"/>
    <row r="671" s="65" customFormat="1" x14ac:dyDescent="0.2"/>
    <row r="672" s="65" customFormat="1" x14ac:dyDescent="0.2"/>
    <row r="673" s="65" customFormat="1" x14ac:dyDescent="0.2"/>
    <row r="674" s="65" customFormat="1" x14ac:dyDescent="0.2"/>
    <row r="675" s="65" customFormat="1" x14ac:dyDescent="0.2"/>
    <row r="676" s="65" customFormat="1" x14ac:dyDescent="0.2"/>
    <row r="677" s="65" customFormat="1" x14ac:dyDescent="0.2"/>
    <row r="678" s="65" customFormat="1" x14ac:dyDescent="0.2"/>
    <row r="679" s="65" customFormat="1" x14ac:dyDescent="0.2"/>
    <row r="680" s="65" customFormat="1" x14ac:dyDescent="0.2"/>
    <row r="681" s="65" customFormat="1" x14ac:dyDescent="0.2"/>
    <row r="682" s="65" customFormat="1" x14ac:dyDescent="0.2"/>
    <row r="683" s="65" customFormat="1" x14ac:dyDescent="0.2"/>
    <row r="684" s="65" customFormat="1" x14ac:dyDescent="0.2"/>
    <row r="685" s="65" customFormat="1" x14ac:dyDescent="0.2"/>
    <row r="686" s="65" customFormat="1" x14ac:dyDescent="0.2"/>
    <row r="687" s="65" customFormat="1" x14ac:dyDescent="0.2"/>
    <row r="688" s="65" customFormat="1" x14ac:dyDescent="0.2"/>
    <row r="689" s="65" customFormat="1" x14ac:dyDescent="0.2"/>
    <row r="690" s="65" customFormat="1" x14ac:dyDescent="0.2"/>
    <row r="691" s="65" customFormat="1" x14ac:dyDescent="0.2"/>
    <row r="692" s="65" customFormat="1" x14ac:dyDescent="0.2"/>
    <row r="693" s="65" customFormat="1" x14ac:dyDescent="0.2"/>
    <row r="694" s="65" customFormat="1" x14ac:dyDescent="0.2"/>
    <row r="695" s="65" customFormat="1" x14ac:dyDescent="0.2"/>
    <row r="696" s="65" customFormat="1" x14ac:dyDescent="0.2"/>
    <row r="697" s="65" customFormat="1" x14ac:dyDescent="0.2"/>
    <row r="698" s="65" customFormat="1" x14ac:dyDescent="0.2"/>
    <row r="699" s="65" customFormat="1" x14ac:dyDescent="0.2"/>
    <row r="700" s="65" customFormat="1" x14ac:dyDescent="0.2"/>
    <row r="701" s="65" customFormat="1" x14ac:dyDescent="0.2"/>
    <row r="702" s="65" customFormat="1" x14ac:dyDescent="0.2"/>
    <row r="703" s="65" customFormat="1" x14ac:dyDescent="0.2"/>
    <row r="704" s="65" customFormat="1" x14ac:dyDescent="0.2"/>
    <row r="705" s="65" customFormat="1" x14ac:dyDescent="0.2"/>
    <row r="706" s="65" customFormat="1" x14ac:dyDescent="0.2"/>
    <row r="707" s="65" customFormat="1" x14ac:dyDescent="0.2"/>
    <row r="708" s="65" customFormat="1" x14ac:dyDescent="0.2"/>
    <row r="709" s="65" customFormat="1" x14ac:dyDescent="0.2"/>
    <row r="710" s="65" customFormat="1" x14ac:dyDescent="0.2"/>
    <row r="711" s="65" customFormat="1" x14ac:dyDescent="0.2"/>
    <row r="712" s="65" customFormat="1" x14ac:dyDescent="0.2"/>
    <row r="713" s="65" customFormat="1" x14ac:dyDescent="0.2"/>
    <row r="714" s="65" customFormat="1" x14ac:dyDescent="0.2"/>
  </sheetData>
  <mergeCells count="50">
    <mergeCell ref="A84:G84"/>
    <mergeCell ref="A86:G86"/>
    <mergeCell ref="A87:G87"/>
    <mergeCell ref="F90:G90"/>
    <mergeCell ref="F92:G92"/>
    <mergeCell ref="F93:G93"/>
    <mergeCell ref="A76:G76"/>
    <mergeCell ref="A78:G78"/>
    <mergeCell ref="A79:G79"/>
    <mergeCell ref="A80:G80"/>
    <mergeCell ref="A82:G82"/>
    <mergeCell ref="A83:G83"/>
    <mergeCell ref="A68:E68"/>
    <mergeCell ref="F68:G68"/>
    <mergeCell ref="A69:B69"/>
    <mergeCell ref="D69:E69"/>
    <mergeCell ref="A74:G74"/>
    <mergeCell ref="A75:G75"/>
    <mergeCell ref="A65:B65"/>
    <mergeCell ref="D65:E65"/>
    <mergeCell ref="A66:B66"/>
    <mergeCell ref="D66:E66"/>
    <mergeCell ref="A67:B67"/>
    <mergeCell ref="D67:E67"/>
    <mergeCell ref="A58:E58"/>
    <mergeCell ref="F58:G58"/>
    <mergeCell ref="D59:E59"/>
    <mergeCell ref="A63:B63"/>
    <mergeCell ref="D63:E63"/>
    <mergeCell ref="A64:B64"/>
    <mergeCell ref="D64:E64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Пестеля д. 19</vt:lpstr>
      <vt:lpstr>'ул Пестеля д. 19'!АДРЕС</vt:lpstr>
      <vt:lpstr>'ул Пестеля д. 19'!ВХДОЛГ</vt:lpstr>
      <vt:lpstr>'ул Пестеля д. 19'!ВХСАЛЬДО</vt:lpstr>
      <vt:lpstr>'ул Пестеля д. 19'!ДОГОВОР</vt:lpstr>
      <vt:lpstr>'ул Пестеля д. 19'!ДОЛГ</vt:lpstr>
      <vt:lpstr>'ул Пестеля д. 19'!ЗАТРАЧЕНОК</vt:lpstr>
      <vt:lpstr>'ул Пестеля д. 19'!ЗАТРАЧЕНОТ</vt:lpstr>
      <vt:lpstr>'ул Пестеля д. 19'!ЗАТРЕМ</vt:lpstr>
      <vt:lpstr>'ул Пестеля д. 19'!ИСХДОЛГ</vt:lpstr>
      <vt:lpstr>'ул Пестеля д. 19'!ИСХСАЛЬДО</vt:lpstr>
      <vt:lpstr>'ул Пестеля д. 19'!КАП</vt:lpstr>
      <vt:lpstr>'ул Пестеля д. 19'!КПЕРЕЧИСК</vt:lpstr>
      <vt:lpstr>'ул Пестеля д. 19'!КПЕРЕЧИСТ</vt:lpstr>
      <vt:lpstr>'ул Пестеля д. 19'!НАЧРЕМ</vt:lpstr>
      <vt:lpstr>'ул Пестеля д. 19'!НЕЖНАЧРЕМ</vt:lpstr>
      <vt:lpstr>'ул Пестеля д. 19'!ОПАЛЧЕНОТ</vt:lpstr>
      <vt:lpstr>'ул Пестеля д. 19'!ОПЛАЧЕНОК</vt:lpstr>
      <vt:lpstr>'ул Пестеля д. 19'!ОСТ</vt:lpstr>
      <vt:lpstr>'ул Пестеля д. 19'!ПЛОЩАДЬ</vt:lpstr>
      <vt:lpstr>'ул Пестеля д. 19'!РАЗМЕРПЛАТЫ</vt:lpstr>
      <vt:lpstr>'ул Пестеля д. 19'!ТАРОТОП</vt:lpstr>
      <vt:lpstr>'ул Пестеля д. 19'!ТАРХВС</vt:lpstr>
      <vt:lpstr>'ул Пестеля д. 19'!ТБО</vt:lpstr>
      <vt:lpstr>'ул Пестеля д. 19'!ТБОНАЧ</vt:lpstr>
      <vt:lpstr>'ул Пестеля д. 19'!ТБОНЕД</vt:lpstr>
      <vt:lpstr>'ул Пестеля д. 19'!ТБООПЛ</vt:lpstr>
      <vt:lpstr>'ул Пестеля д. 19'!ТБОПОСТ</vt:lpstr>
      <vt:lpstr>'ул Пестеля д. 19'!ТЕК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2018-03-30T13:22:09Z</dcterms:created>
  <dcterms:modified xsi:type="dcterms:W3CDTF">2018-03-30T13:22:09Z</dcterms:modified>
</cp:coreProperties>
</file>